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E:\桌面\2020\余新镇人事工作资料\人事\人事2020\招聘\202009招聘\消防员成绩\消防员体能成绩\"/>
    </mc:Choice>
  </mc:AlternateContent>
  <xr:revisionPtr revIDLastSave="0" documentId="13_ncr:1_{ABB57BD1-CA32-48DA-9660-07A99D0A8E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4" r:id="rId1"/>
  </sheets>
  <definedNames>
    <definedName name="_xlnm._FilterDatabase" localSheetId="0" hidden="1">Sheet2!$A$2:$F$2</definedName>
  </definedNames>
  <calcPr calcId="191029"/>
</workbook>
</file>

<file path=xl/calcChain.xml><?xml version="1.0" encoding="utf-8"?>
<calcChain xmlns="http://schemas.openxmlformats.org/spreadsheetml/2006/main">
  <c r="D15" i="4" l="1"/>
  <c r="D14" i="4"/>
  <c r="D13" i="4"/>
  <c r="D12" i="4"/>
  <c r="D11" i="4"/>
  <c r="D10" i="4"/>
  <c r="D9" i="4"/>
  <c r="D8" i="4"/>
  <c r="D7" i="4"/>
  <c r="D6" i="4"/>
  <c r="D5" i="4"/>
  <c r="D4" i="4"/>
  <c r="D3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B15" i="4"/>
  <c r="B14" i="4"/>
  <c r="B13" i="4"/>
  <c r="B12" i="4"/>
  <c r="B11" i="4"/>
  <c r="B10" i="4"/>
  <c r="B9" i="4"/>
  <c r="B8" i="4"/>
  <c r="B7" i="4"/>
  <c r="B6" i="4"/>
  <c r="B5" i="4"/>
  <c r="B4" i="4"/>
  <c r="B3" i="4"/>
</calcChain>
</file>

<file path=xl/sharedStrings.xml><?xml version="1.0" encoding="utf-8"?>
<sst xmlns="http://schemas.openxmlformats.org/spreadsheetml/2006/main" count="26" uniqueCount="24">
  <si>
    <t>姓名</t>
  </si>
  <si>
    <t>合计</t>
    <phoneticPr fontId="1" type="noConversion"/>
  </si>
  <si>
    <t>排名</t>
    <phoneticPr fontId="1" type="noConversion"/>
  </si>
  <si>
    <t>/</t>
    <phoneticPr fontId="1" type="noConversion"/>
  </si>
  <si>
    <t>体能测试成绩表</t>
    <phoneticPr fontId="1" type="noConversion"/>
  </si>
  <si>
    <t>缺考</t>
    <phoneticPr fontId="1" type="noConversion"/>
  </si>
  <si>
    <t>3000米成绩(40分）</t>
    <phoneticPr fontId="1" type="noConversion"/>
  </si>
  <si>
    <t>100米成绩（30分）</t>
    <phoneticPr fontId="1" type="noConversion"/>
  </si>
  <si>
    <t>许锐</t>
  </si>
  <si>
    <t>叶弘杨</t>
  </si>
  <si>
    <t>董超</t>
  </si>
  <si>
    <t>沈佳超</t>
  </si>
  <si>
    <t>李沈磊</t>
  </si>
  <si>
    <t>沈程伟</t>
  </si>
  <si>
    <t>张大伟</t>
  </si>
  <si>
    <t>王俊翔</t>
  </si>
  <si>
    <t>何聪聪</t>
  </si>
  <si>
    <t>庞云磊</t>
  </si>
  <si>
    <t>沈鲁俊</t>
  </si>
  <si>
    <t>谢扬</t>
  </si>
  <si>
    <t>许陆佳</t>
  </si>
  <si>
    <r>
      <t>单杠引体向上成绩</t>
    </r>
    <r>
      <rPr>
        <sz val="11"/>
        <color theme="1"/>
        <rFont val="宋体"/>
        <family val="3"/>
        <charset val="134"/>
      </rPr>
      <t xml:space="preserve">    </t>
    </r>
    <r>
      <rPr>
        <sz val="11"/>
        <color theme="1"/>
        <rFont val="仿宋_GB2312"/>
        <family val="3"/>
        <charset val="134"/>
      </rPr>
      <t>（30分）</t>
    </r>
    <phoneticPr fontId="1" type="noConversion"/>
  </si>
  <si>
    <r>
      <t>金</t>
    </r>
    <r>
      <rPr>
        <sz val="11"/>
        <color theme="1"/>
        <rFont val="黑体"/>
        <family val="3"/>
        <charset val="134"/>
      </rPr>
      <t>樑</t>
    </r>
    <phoneticPr fontId="1" type="noConversion"/>
  </si>
  <si>
    <t>缺考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</si>
</sst>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8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J16" sqref="J16"/>
    </sheetView>
  </sheetViews>
  <sheetFormatPr defaultRowHeight="13.5"/>
  <cols>
    <col min="2" max="2" width="18.75" style="11" customWidth="1"/>
    <col min="3" max="3" width="18.75" customWidth="1"/>
    <col min="4" max="4" width="17.125" style="2" customWidth="1"/>
    <col min="5" max="5" width="12.125" style="2" customWidth="1"/>
  </cols>
  <sheetData>
    <row r="1" spans="1:6" ht="36.75" customHeight="1">
      <c r="A1" s="4" t="s">
        <v>4</v>
      </c>
      <c r="B1" s="4"/>
      <c r="C1" s="4"/>
      <c r="D1" s="4"/>
      <c r="E1" s="4"/>
      <c r="F1" s="4"/>
    </row>
    <row r="2" spans="1:6" s="1" customFormat="1" ht="30.75" customHeight="1">
      <c r="A2" s="5" t="s">
        <v>0</v>
      </c>
      <c r="B2" s="10" t="s">
        <v>6</v>
      </c>
      <c r="C2" s="7" t="s">
        <v>7</v>
      </c>
      <c r="D2" s="7" t="s">
        <v>21</v>
      </c>
      <c r="E2" s="8" t="s">
        <v>1</v>
      </c>
      <c r="F2" s="3" t="s">
        <v>2</v>
      </c>
    </row>
    <row r="3" spans="1:6" s="1" customFormat="1" ht="25.5" customHeight="1">
      <c r="A3" s="5" t="s">
        <v>8</v>
      </c>
      <c r="B3" s="10">
        <f>100*0.4</f>
        <v>40</v>
      </c>
      <c r="C3" s="7">
        <f>90*0.3</f>
        <v>27</v>
      </c>
      <c r="D3" s="7">
        <f>100*0.3</f>
        <v>30</v>
      </c>
      <c r="E3" s="8">
        <v>97</v>
      </c>
      <c r="F3" s="3">
        <v>1</v>
      </c>
    </row>
    <row r="4" spans="1:6" s="1" customFormat="1" ht="25.5" customHeight="1">
      <c r="A4" s="6" t="s">
        <v>9</v>
      </c>
      <c r="B4" s="10">
        <f>100*0.4</f>
        <v>40</v>
      </c>
      <c r="C4" s="7">
        <f>90*0.3</f>
        <v>27</v>
      </c>
      <c r="D4" s="8">
        <f>100*0.3</f>
        <v>30</v>
      </c>
      <c r="E4" s="8">
        <v>97</v>
      </c>
      <c r="F4" s="3">
        <v>2</v>
      </c>
    </row>
    <row r="5" spans="1:6" s="1" customFormat="1" ht="25.5" customHeight="1">
      <c r="A5" s="5" t="s">
        <v>10</v>
      </c>
      <c r="B5" s="10">
        <f>80*0.4</f>
        <v>32</v>
      </c>
      <c r="C5" s="7">
        <f>90*0.3</f>
        <v>27</v>
      </c>
      <c r="D5" s="9">
        <f>100*0.3</f>
        <v>30</v>
      </c>
      <c r="E5" s="8">
        <v>89</v>
      </c>
      <c r="F5" s="3">
        <v>3</v>
      </c>
    </row>
    <row r="6" spans="1:6" s="1" customFormat="1" ht="25.5" customHeight="1">
      <c r="A6" s="5" t="s">
        <v>11</v>
      </c>
      <c r="B6" s="10">
        <f>90*0.4</f>
        <v>36</v>
      </c>
      <c r="C6" s="7">
        <f>90*0.3</f>
        <v>27</v>
      </c>
      <c r="D6" s="8">
        <f>80*0.3</f>
        <v>24</v>
      </c>
      <c r="E6" s="8">
        <v>87</v>
      </c>
      <c r="F6" s="3">
        <v>4</v>
      </c>
    </row>
    <row r="7" spans="1:6" s="1" customFormat="1" ht="25.5" customHeight="1">
      <c r="A7" s="5" t="s">
        <v>12</v>
      </c>
      <c r="B7" s="10">
        <f>50*0.4</f>
        <v>20</v>
      </c>
      <c r="C7" s="7">
        <f>90*0.3</f>
        <v>27</v>
      </c>
      <c r="D7" s="9">
        <f>100*0.3</f>
        <v>30</v>
      </c>
      <c r="E7" s="8">
        <v>77</v>
      </c>
      <c r="F7" s="3">
        <v>5</v>
      </c>
    </row>
    <row r="8" spans="1:6" s="1" customFormat="1" ht="25.5" customHeight="1">
      <c r="A8" s="5" t="s">
        <v>13</v>
      </c>
      <c r="B8" s="10">
        <f>40*0.4</f>
        <v>16</v>
      </c>
      <c r="C8" s="7">
        <f>100*0.3</f>
        <v>30</v>
      </c>
      <c r="D8" s="7">
        <f>100*0.3</f>
        <v>30</v>
      </c>
      <c r="E8" s="8">
        <v>76</v>
      </c>
      <c r="F8" s="3">
        <v>6</v>
      </c>
    </row>
    <row r="9" spans="1:6" s="1" customFormat="1" ht="25.5" customHeight="1">
      <c r="A9" s="5" t="s">
        <v>14</v>
      </c>
      <c r="B9" s="10">
        <f>70*0.4</f>
        <v>28</v>
      </c>
      <c r="C9" s="7">
        <f>80*0.3</f>
        <v>24</v>
      </c>
      <c r="D9" s="7">
        <f>70*0.3</f>
        <v>21</v>
      </c>
      <c r="E9" s="8">
        <v>73</v>
      </c>
      <c r="F9" s="3">
        <v>7</v>
      </c>
    </row>
    <row r="10" spans="1:6" s="1" customFormat="1" ht="25.5" customHeight="1">
      <c r="A10" s="5" t="s">
        <v>15</v>
      </c>
      <c r="B10" s="10">
        <f t="shared" ref="B10:B15" si="0">0*0.4</f>
        <v>0</v>
      </c>
      <c r="C10" s="7">
        <f>90*0.3</f>
        <v>27</v>
      </c>
      <c r="D10" s="7">
        <f>100*0.3</f>
        <v>30</v>
      </c>
      <c r="E10" s="8">
        <v>57</v>
      </c>
      <c r="F10" s="3">
        <v>8</v>
      </c>
    </row>
    <row r="11" spans="1:6" s="1" customFormat="1" ht="25.5" customHeight="1">
      <c r="A11" s="5" t="s">
        <v>16</v>
      </c>
      <c r="B11" s="10">
        <f t="shared" si="0"/>
        <v>0</v>
      </c>
      <c r="C11" s="7">
        <f>90*0.3</f>
        <v>27</v>
      </c>
      <c r="D11" s="7">
        <f>100*0.3</f>
        <v>30</v>
      </c>
      <c r="E11" s="8">
        <v>57</v>
      </c>
      <c r="F11" s="3">
        <v>9</v>
      </c>
    </row>
    <row r="12" spans="1:6" s="1" customFormat="1" ht="25.5" customHeight="1">
      <c r="A12" s="5" t="s">
        <v>22</v>
      </c>
      <c r="B12" s="10">
        <f t="shared" si="0"/>
        <v>0</v>
      </c>
      <c r="C12" s="7">
        <f>80*0.3</f>
        <v>24</v>
      </c>
      <c r="D12" s="7">
        <f>100*0.3</f>
        <v>30</v>
      </c>
      <c r="E12" s="8">
        <v>54</v>
      </c>
      <c r="F12" s="3">
        <v>10</v>
      </c>
    </row>
    <row r="13" spans="1:6" s="1" customFormat="1" ht="25.5" customHeight="1">
      <c r="A13" s="5" t="s">
        <v>17</v>
      </c>
      <c r="B13" s="10">
        <f t="shared" si="0"/>
        <v>0</v>
      </c>
      <c r="C13" s="7">
        <f>80*0.3</f>
        <v>24</v>
      </c>
      <c r="D13" s="7">
        <f>60*0.3</f>
        <v>18</v>
      </c>
      <c r="E13" s="8">
        <v>42</v>
      </c>
      <c r="F13" s="3">
        <v>11</v>
      </c>
    </row>
    <row r="14" spans="1:6" s="1" customFormat="1" ht="25.5" customHeight="1">
      <c r="A14" s="5" t="s">
        <v>18</v>
      </c>
      <c r="B14" s="10">
        <f t="shared" si="0"/>
        <v>0</v>
      </c>
      <c r="C14" s="7">
        <f>90*0.3</f>
        <v>27</v>
      </c>
      <c r="D14" s="7">
        <f>40*0.3</f>
        <v>12</v>
      </c>
      <c r="E14" s="8">
        <v>39</v>
      </c>
      <c r="F14" s="3">
        <v>12</v>
      </c>
    </row>
    <row r="15" spans="1:6" s="1" customFormat="1" ht="25.5" customHeight="1">
      <c r="A15" s="5" t="s">
        <v>19</v>
      </c>
      <c r="B15" s="10">
        <f t="shared" si="0"/>
        <v>0</v>
      </c>
      <c r="C15" s="7">
        <f>50*0.3</f>
        <v>15</v>
      </c>
      <c r="D15" s="7">
        <f>0*0.3</f>
        <v>0</v>
      </c>
      <c r="E15" s="8">
        <v>15</v>
      </c>
      <c r="F15" s="3">
        <v>13</v>
      </c>
    </row>
    <row r="16" spans="1:6" s="1" customFormat="1" ht="25.5" customHeight="1">
      <c r="A16" s="5" t="s">
        <v>20</v>
      </c>
      <c r="B16" s="8" t="s">
        <v>5</v>
      </c>
      <c r="C16" s="8" t="s">
        <v>23</v>
      </c>
      <c r="D16" s="8" t="s">
        <v>23</v>
      </c>
      <c r="E16" s="8" t="s">
        <v>23</v>
      </c>
      <c r="F16" s="12" t="s">
        <v>3</v>
      </c>
    </row>
  </sheetData>
  <mergeCells count="1">
    <mergeCell ref="A1:F1"/>
  </mergeCells>
  <phoneticPr fontId="1" type="noConversion"/>
  <pageMargins left="0.70866141732283472" right="0.70866141732283472" top="0.31" bottom="0.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2020-06-23T03:00:26Z</cp:lastPrinted>
  <dcterms:created xsi:type="dcterms:W3CDTF">2020-02-20T05:03:18Z</dcterms:created>
  <dcterms:modified xsi:type="dcterms:W3CDTF">2020-09-21T01:30:52Z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